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ydzial_KPO\Koordynacja\Działania w Facebook\News nabory horyzontalny\News 2025\01. styczeń\Informacja dla Pani Minister_styczeń\"/>
    </mc:Choice>
  </mc:AlternateContent>
  <xr:revisionPtr revIDLastSave="0" documentId="13_ncr:1_{71C3AE3D-A423-442B-9E52-69DFF0C69A9C}" xr6:coauthVersionLast="47" xr6:coauthVersionMax="47" xr10:uidLastSave="{00000000-0000-0000-0000-000000000000}"/>
  <bookViews>
    <workbookView xWindow="-120" yWindow="-120" windowWidth="29040" windowHeight="15720" tabRatio="601" activeTab="1" xr2:uid="{00000000-000D-0000-FFFF-FFFF00000000}"/>
  </bookViews>
  <sheets>
    <sheet name="Nabory_konkurencyjne_aktualne" sheetId="1" r:id="rId1"/>
    <sheet name="Nabory_NOWE_konkurencyjne" sheetId="2" r:id="rId2"/>
    <sheet name="Nabory_niekonkurencyjne_aktualn" sheetId="3" r:id="rId3"/>
    <sheet name="Nabory_NOWE_niekonkurencyjne" sheetId="4" r:id="rId4"/>
  </sheets>
  <definedNames>
    <definedName name="_xlnm._FilterDatabase" localSheetId="0" hidden="1">Nabory_konkurencyjne_aktualne!$A$1:$J$5</definedName>
    <definedName name="_xlnm__FilterDatabase" localSheetId="0">"""'konkursy listopad 2019'!#ref!"""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14" i="3"/>
  <c r="I4" i="4"/>
  <c r="I15" i="1"/>
</calcChain>
</file>

<file path=xl/sharedStrings.xml><?xml version="1.0" encoding="utf-8"?>
<sst xmlns="http://schemas.openxmlformats.org/spreadsheetml/2006/main" count="305" uniqueCount="153">
  <si>
    <t>Nr działania/
poddziałaniaNr działania/
poddziałania</t>
  </si>
  <si>
    <t>Nazwa działania/poddziałania</t>
  </si>
  <si>
    <t>Program</t>
  </si>
  <si>
    <t>Data rozpoczęcia konkursu</t>
  </si>
  <si>
    <t>Data zakończenia konkursu</t>
  </si>
  <si>
    <t>Obszar wsparcia</t>
  </si>
  <si>
    <t>Instytucja Organizująca Konkurs</t>
  </si>
  <si>
    <t>Link do naboru</t>
  </si>
  <si>
    <t>KPO</t>
  </si>
  <si>
    <t>Ministerstwo Rozwoju i Technologii</t>
  </si>
  <si>
    <t>Wymiana źródeł ciepła i poprawa efektywności energetycznej w budynkach mieszkalnych, część dotycząca budynków wielorodzinnych</t>
  </si>
  <si>
    <t>1.02.2023</t>
  </si>
  <si>
    <t>30.06.2026</t>
  </si>
  <si>
    <t>Bank Gospodarstwa Krajowego</t>
  </si>
  <si>
    <t>Poprawa efektywności energetycznej budynków mieszkalnych wielorodzinnych, lepsza jakość mieszkań, walka z ubóstwem energetycznym.</t>
  </si>
  <si>
    <t>A1.3.1</t>
  </si>
  <si>
    <t>Wdrożenie reformy planowania i zagospodarowania przestrzennego - wsparcie dla gmin</t>
  </si>
  <si>
    <t>Konkurs polega na wsparciu finansowym gmin w działaniach z zakresu wdrożenia reformy planowania i zagospodarowania przestrzennego w gminie poprzez przygotowanie i uchwalenie planu ogólnego gminy, gminnego programu rewitalizacji oraz miejscowego planu zagospodarowania przestrzennego. O dofinansowanie mogą ubiegać się urzędy gmin.</t>
  </si>
  <si>
    <t>https://www.gov.pl/web/rozwoj-technologia/nabor-wnioskow-dot-wdrozenia-reformy-planowania-i-zagospodarowania-przestrzennego-wsparcie-dla-gmin--inwestycja-a131</t>
  </si>
  <si>
    <t>B3.4.1</t>
  </si>
  <si>
    <t>Pożyczka wspierająca zieloną transformację miast</t>
  </si>
  <si>
    <t>5.04.2024</t>
  </si>
  <si>
    <t>31.08.2026</t>
  </si>
  <si>
    <t>Pożyczki będą udzielane na sfinansowanie określonych typów inwestycji wpływających na „zazielenienie” terenów miejskich, przyczyniających się do redukcji negatywnego oddziaływania ludzi na środowisko przyrodnicze oraz prowadzących do neutralności klimatycznej.</t>
  </si>
  <si>
    <t>https://www.bgk.pl/krajowy-plan-odbudowy/pozyczka-wspierajaca-zielona-transformacje-miast/#c33424</t>
  </si>
  <si>
    <t xml:space="preserve">Centrum Projektów Polska Cyfrowa
</t>
  </si>
  <si>
    <t>Tryb Konkurencyjny?</t>
  </si>
  <si>
    <t>Tak</t>
  </si>
  <si>
    <t>Nie</t>
  </si>
  <si>
    <t>21.05.2024</t>
  </si>
  <si>
    <t>C2.1.1</t>
  </si>
  <si>
    <t>E-usługi publiczne, rozwiązania IT usprawniające funkcjonowanie administracji i sektorów gospodark</t>
  </si>
  <si>
    <t>Data rozpoczęcia konkursu  (nabór wniosków)</t>
  </si>
  <si>
    <t>Data rozpoczęcia konkursu (nabór wniosków)</t>
  </si>
  <si>
    <t>SUMA</t>
  </si>
  <si>
    <t>Budżet konkursu
 (mln zł)</t>
  </si>
  <si>
    <t>Ministerstwo Aktywów Państwowych</t>
  </si>
  <si>
    <t>G3.1.5</t>
  </si>
  <si>
    <t>Celem inwestycji jest rozwój odnawialnych źródeł energii poprzez budowę morskich farm wiatrowych, redukcja emisji CO2 oraz wzmocnienie bezpieczeństwa energetycznego kraju.</t>
  </si>
  <si>
    <t xml:space="preserve">Budowa morskich farm wiatrowych (Fundusz na rzecz Morskiej Energetyki Wiatrowej) </t>
  </si>
  <si>
    <t>https://www.bgk.pl/programy-i-fundusze/programy/pozyczka-na-budowe-morskich-farm-wiatrowych/</t>
  </si>
  <si>
    <t>13.08.2024</t>
  </si>
  <si>
    <t>Budżet konkursu w mln
 (zł)</t>
  </si>
  <si>
    <t>9.09.2024</t>
  </si>
  <si>
    <t>G3.1.4</t>
  </si>
  <si>
    <t>Wsparcie krajowego systemu energetycznego (Fundusz Wsparcia Energetyki)</t>
  </si>
  <si>
    <t>Wsparcie zielonych rozwiązań ukierunkowanych na usprawnianie procesów energetycznych prowadzących do poprawy efektywności sieci i większej racjonalizacji  zużycia energii wraz z inwestycjami w OZE.</t>
  </si>
  <si>
    <t>https://www.bgk.pl/krajowy-plan-odbudowy/g314-wsparcie-krajowego-systemu-energetycznego-fundusz-wsparcia-energetyki-pozyczki-na-sieci-elektroenergetyczne/</t>
  </si>
  <si>
    <t>B1.1.5</t>
  </si>
  <si>
    <t>B3.3.1</t>
  </si>
  <si>
    <t xml:space="preserve">Inwestycje w zwiększanie potencjału zrównoważonej gospodarki wodnej na obszarach wiejskich (Obszar A) </t>
  </si>
  <si>
    <t>NIE</t>
  </si>
  <si>
    <t>Ministerstwo Rolnictwa i Rozwoju Wsi</t>
  </si>
  <si>
    <t>Ministerstwo Infrastruktury</t>
  </si>
  <si>
    <t>E2.2.2</t>
  </si>
  <si>
    <t>Cyfryzacja transportu</t>
  </si>
  <si>
    <t>31.12.2024</t>
  </si>
  <si>
    <t>16.05.2024</t>
  </si>
  <si>
    <t>B2.2.3</t>
  </si>
  <si>
    <t>Budowa infrastruktury terminalowej offshore</t>
  </si>
  <si>
    <t>29.05.2023</t>
  </si>
  <si>
    <t>30.06.2025</t>
  </si>
  <si>
    <t>B3.2.1-3/3</t>
  </si>
  <si>
    <t>Inwestycje w neutralizację ryzyka i rekultywację wielkoobszarowych terenów poprzemysłowych i Morza Bałtyckiego</t>
  </si>
  <si>
    <t>26.02.2024</t>
  </si>
  <si>
    <t>Nabór ciągły</t>
  </si>
  <si>
    <t>Cyberbezpieczeństwo – CyberPL, infrastruktura przetwarzania danych oraz optymalizacja infrastruktury służb państwowych odpowiedzialnych za bezpieczeństwo</t>
  </si>
  <si>
    <t>C3.1.1</t>
  </si>
  <si>
    <t>Utworzenie lub rozwój przynajmniej 5 sektorowych Zespołów Reagowania na Incydenty Bezpieczeństwa Komputerowego (CSIRT) w sektorach kluczowych w rozumieniu ustawy o krajowym systemie cyberbezpieczeństwa, tj. sektorach: energii, transportu, ochrony zdrowia, bankowości i infrastruktury rynków finansowych, infrastruktury cyfrowej, zaopatrzenia w wodę oraz dla przedsiębiorców komunikacji elektronicznej</t>
  </si>
  <si>
    <t>Centrum Projektów Polska Cyfrowa</t>
  </si>
  <si>
    <t>B3.5.1</t>
  </si>
  <si>
    <t>Inwestycje w energooszczędne budownictwo mieszkaniowe dla gospodarstw domowych o niskich i średnich dochodach</t>
  </si>
  <si>
    <t>1.10.2024</t>
  </si>
  <si>
    <t>30.09.2025</t>
  </si>
  <si>
    <t>Celem naboru jest zwiększenie dostępu do energooszczędnych mieszkań na wynajem dla osób o niskich lub umiarkowanych dochodach, tak aby rachunki za energię w zasobie przeznaczonym dla najbardziej potrzebujących były jak najniższe.</t>
  </si>
  <si>
    <t>31.01.2025</t>
  </si>
  <si>
    <t>B3.1.1.</t>
  </si>
  <si>
    <t xml:space="preserve">Inwestycje w zrównoważoną gospodarkę wodno-ściekową na obszarach wiejskich </t>
  </si>
  <si>
    <t>https://www.gov.pl/web/rolnictwo/nabory-wnioskow</t>
  </si>
  <si>
    <t>13.11.2024</t>
  </si>
  <si>
    <t xml:space="preserve">Cyberbezpieczeństwo - Cyberbezpieczny Rząd </t>
  </si>
  <si>
    <t>https://www.gov.pl/web/cppc/inwestycja-c-311-cyberbezpieczenstwo---cyberpl-czwarty-nabor</t>
  </si>
  <si>
    <t>Celem naboru jest poprawa cyberbezpieczeństwa podmiotów krajowego systemu cyberbezpieczeństwa poprzez udzielenie im wsparcia w formie grantów na rozwój systemu cyberbezpieczeństwa z uwzględnieniem 3 obszarów: organizacji, technologii i kompetencji.</t>
  </si>
  <si>
    <t>21.11.2024</t>
  </si>
  <si>
    <t>A2.1.1</t>
  </si>
  <si>
    <t xml:space="preserve">Inwestycje wspierające robotyzację i cyfryzację w przedsiębiorstwach </t>
  </si>
  <si>
    <t>9.08.2024</t>
  </si>
  <si>
    <t>W ramach inwestycji A2.1.1 wsparcie uzyskają przedsięwzięcia polegające na wdrażaniu rozwiązań przyczyniających się do transformacji cyfrowej, w szczególności projekty związanych z robotyzacją, sztuczną inteligencją lub cyfryzacją procesów, technologii, produktów lub usług.</t>
  </si>
  <si>
    <t>https://www.gov.pl/web/aktywa-panstwowe/inwestycje-wspierajace-robotyzacje-i-cyfryzacje-w-przedsiebiorstwach--tryb-pozakonkursowy-nabor-uzupelniajacy</t>
  </si>
  <si>
    <t xml:space="preserve">Celem tej inwestycji jest ograniczenie ryzyka opóźnień w realizacji projektów morskich farm wiatrowych oraz zapewnienie prawidłowego funkcjonowania i bezpieczeństwa morskich farm wiatrowych. </t>
  </si>
  <si>
    <t>25.11.2024</t>
  </si>
  <si>
    <t>B2.1.1</t>
  </si>
  <si>
    <t xml:space="preserve">Odnawialne i niskoemisyjne zdolności produkcyjne wodoru </t>
  </si>
  <si>
    <t>https://www.bgk.pl/krajowy-plan-odbudowy/b211-inwestycje-w-technologie-wodorowe-wytwarzanie-magazynowanie-i-transport-wodoru-w-formie-udzielania-wsparcia-bezzwrotnego/</t>
  </si>
  <si>
    <t>A2.4.1</t>
  </si>
  <si>
    <t>Inwestycje w rozbudowę potencjału badawczego</t>
  </si>
  <si>
    <t>n.d</t>
  </si>
  <si>
    <t>Ministerstwo Klimatu i Środowiska</t>
  </si>
  <si>
    <t>G1.2.3.</t>
  </si>
  <si>
    <t xml:space="preserve">Rozwój sieci przesyłowych, inteligentna infrastruktura elektroenergetyczna </t>
  </si>
  <si>
    <t xml:space="preserve">Cyfryzacja transportu </t>
  </si>
  <si>
    <t>Centrum Unijnych Projektów Transportowych</t>
  </si>
  <si>
    <t>B1.1.1</t>
  </si>
  <si>
    <t>Narodowy Funduszy Ochrony Środowiska i Gospodarki Wodnej</t>
  </si>
  <si>
    <t xml:space="preserve">Inwestycje w źródła ciepła w systemach ciepłowniczych </t>
  </si>
  <si>
    <t>Wsparcie instalacji wykorzystujących do produkcji ciepła: energię ze źródeł odnawialnych (w tym pompy ciepła i źródła geotermalne); paliwa gazowe (wyłącznie jednostki pracujące w warunkach kogeneracji) oraz inne, zgodne z zasadą DNSH, technologie pozwalające na zastępowanie paliwa węglowego w ciepłownictwie systemowym.</t>
  </si>
  <si>
    <t>https://www.gov.pl/web/nfosigw/nabory-wnioskow-KPO-nfosigw</t>
  </si>
  <si>
    <t>3.12.2024</t>
  </si>
  <si>
    <t>Nabór dotyczy realizacji przedsięwzięć związanych z wyposażeniem pojazdów kolejowych z napędem lub z kabiną sterowniczą w nowoczesny system ERTMS (European Rail Traffic Management System).</t>
  </si>
  <si>
    <t>Link do naboru pojawi się na stronie w chwili publikacji ogłoszenia</t>
  </si>
  <si>
    <t>Inwestycje dotyczące rozbudowy i/lub modernizacji infrastruktury przesyłowej najwyższych napięć (NN).</t>
  </si>
  <si>
    <t>https://www.gov.pl/web/klimat/nabory-w-ramach-inwestycji-rozwoj-sieci-przesylowych-inteligentna-infrastruktura-elektroenergetyczna</t>
  </si>
  <si>
    <t>17.01.2025</t>
  </si>
  <si>
    <t>20.12.2024</t>
  </si>
  <si>
    <t>https://www.cupt.gov.pl/aktualnosc/krajowy-plan-odbudowy/cyfryzacja-transportu-nabor-na-wyposazenie-pojazdow-kolejowych-w-ertms/</t>
  </si>
  <si>
    <t>Na aktywizację mieszkańców obszarów wiejskich przez ośrodki doradztwa rolniczego w formie Lokalnych Partnerstw Wodnych (LPW) na rzecz działań w poprawę gospodarki wodnej. Wsparcie obejmie, organizację szkoleń, warsztatów, wyjazdów studyjnych, wypracowywanie planów działań dotyczących niezbędnych przedsięwzięć z zakresu poprawy gospodarki wodnej, w szczególności na terenach rolnych lub leśnych.</t>
  </si>
  <si>
    <t xml:space="preserve">Inwestycje w zwiększanie potencjału zrównoważonej gospodarki wodnej na obszarach wiejskich (Obszar B) </t>
  </si>
  <si>
    <t xml:space="preserve">Na przedsięwzięcia związane z budową, przebudową, odbudową, rozbudową urządzeń melioracji wodnych oraz niewielkich urządzeń wodnych (w szczególności ograniczających odpływ wody, z uwzględnieniem jej retencjonowania), w celu rozwoju ogólnopolskiego systemu retencji wodnej na obszarach wiejskich, realizowane na terenach rolniczych. </t>
  </si>
  <si>
    <t>Samorządy Wojewódzkie</t>
  </si>
  <si>
    <t xml:space="preserve">Proponuję zmienić treść na: Wsparcie udzielane będzie na:
- zwiększenie dostępności do infrastruktury wodno-kanalizacyjnej na obszarach, gdzie odnotowuje się jej największe deficyty 
- podniesienie standardu jakości życia na obszarach wiejskich dzięki rozwojowi infrastruktury wodno-kanalizacyjnej  
- zwiększenie potencjału inwestycyjnego obszarów wiejskich </t>
  </si>
  <si>
    <t>28.02.2025</t>
  </si>
  <si>
    <t>Budowa instalacji do produkcji wodoru RFNBO lub wodoru niskoemisyjnego (w tym elektrolizerów oraz infrastruktury towarzyszącej) o łącznej mocy co najmniej 315 MW</t>
  </si>
  <si>
    <t>https://www.gov.pl/web/cppc/inwestycja-c211-e-uslugi-publiczne-rozwiazania-it-usprawniajace-funkcjonowanie-administracji-i-sektorow-gospodarki-drugi-nabor</t>
  </si>
  <si>
    <t>19.12.2024</t>
  </si>
  <si>
    <t xml:space="preserve">
    Maksymalizacja skali wykorzystania systemów klasy EZD w administracji publicznej poprzez zapewnienie wsparcia w procesie wdrożenia systemu do elektronicznego zarządzania dokumentacją (EZD RP/EZD PUW) udostępnianego nieodpłatnie przez NASK-PIB podmiotom realizującym zadania publiczne.
    Likwidacja bariery technologicznej podmiotów publicznych w postaci ograniczonej zdolności do wdrożenia systemu EZD we własnym środowisku (model on-premise) poprzez udostępnienie możliwości korzystania z aplikacji EZD RP w środowisku chmurowym (outsourcing utrzymania systemu) dla szerokiego grona użytkowników końcowych.</t>
  </si>
  <si>
    <t>Celem naboru jest wybór do objęcia wsparciem przedsięwzięcia zmierzającego do modernizacji i profesjonalizacji zespołów Policji, które będą wspierać zaatakowane podmioty krajowego systemu cyberbezpieczeństwa w obsłudze incydentów i odzyskiwaniu danych.</t>
  </si>
  <si>
    <t>https://www.gov.pl/web/cppc/inwestycja-c-311-cyberbezpieczenstwo---cyberpl-piaty-nabor</t>
  </si>
  <si>
    <t>https://www.gov.pl/web/cppc/inwestycja-c-311-cyberbezpieczenstwo---cyberpl-trzeci-nabor</t>
  </si>
  <si>
    <t>Cybebezpieczeństwo – CyberPL, infrastruktura przetwarzania danych oraz optymalizacja infrastruktury służb państwowych odpowiedzialnych za bezpieczeństwo</t>
  </si>
  <si>
    <t>https://www.bgk.pl/krajowy-plan-odbudowy/b115-poprawa-efektywnosci-energetycznej-w-budynkach-mieszkalnych-wielorodzinnych/</t>
  </si>
  <si>
    <t>https://www.bgk.pl/krajowy-plan-odbudowy/b351-inwestycje-w-energooszczedne-budownictwo-mieszkaniowe-dla-gospodarstw-domowych-o-niskich-i-srednich-dochodach/</t>
  </si>
  <si>
    <t>Centrum Projektów Polska Cyforwa</t>
  </si>
  <si>
    <t>https://www.cupt.gov.pl/konkurs/aktualnie-trwajace/konkurs-na-zakup-zeroemisyjnych-autobusow-pozamiejskich-4-0/</t>
  </si>
  <si>
    <t>Wsparcie mogą uzyskać przedsięwzięcia dotyczące zakupu zeroemisyjnego taboru autobusowego (elektrycznego, wodorowego) wraz z niezbędną infrastrukturą ładowania/tankowania (jeśli dotyczy)</t>
  </si>
  <si>
    <t>21.01.2025</t>
  </si>
  <si>
    <t>7.01.2025</t>
  </si>
  <si>
    <t>Konkurs na zakup zeroemisyjnych autobusów (pozamiejskich) 4.0</t>
  </si>
  <si>
    <t>E1.1.2</t>
  </si>
  <si>
    <t>G1.1.3</t>
  </si>
  <si>
    <t>Systemy magazynowania energii</t>
  </si>
  <si>
    <t>1.2025</t>
  </si>
  <si>
    <t>n.d.</t>
  </si>
  <si>
    <t>Różne daty od 9.12.2024 (więcej informacji https://www.gov.pl/web/rolnictwo/nabory-wnioskow)</t>
  </si>
  <si>
    <t>Różne daty do 3.02.2025 (więcej informacji https://www.gov.pl/web/rolnictwo/nabory-wnioskow)</t>
  </si>
  <si>
    <t>A3.1.1</t>
  </si>
  <si>
    <t>Wsparcie rozwoju nowoczesnego kształcenia zawodowego, szkolnictwa wyższego oraz uczenia się przez całe życie</t>
  </si>
  <si>
    <t>13.12.2024</t>
  </si>
  <si>
    <t>Konkurs III ma na celu utworzenie i wsparcie funkcjonowania BCU do wysokości dostępnej w konkursie alokacji dopełniając do maksymalnej liczby 122 BCU.</t>
  </si>
  <si>
    <t>Fundacja Rozwoju Systemu Edukacji</t>
  </si>
  <si>
    <t>https://www.frse.org.pl/kpo-bcu-wnioskowanie-konkurs-iii</t>
  </si>
  <si>
    <t>17.01.2025 (zależnie od województwa)</t>
  </si>
  <si>
    <t>3.02.2025 (zależnie od województwa)</t>
  </si>
  <si>
    <t>Strony internetowe urzędów marszałkowskich województw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</si>
</sst>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#,##0.00\ &quot;zł&quot;"/>
  </numFmts>
  <fonts count="31">
    <font>
      <sz val="11"/>
      <color theme="1"/>
      <name val="Liberation Sans"/>
      <charset val="238"/>
    </font>
    <font>
      <sz val="11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sz val="11"/>
      <color rgb="FF008000"/>
      <name val="Calibri2"/>
      <family val="2"/>
      <charset val="238"/>
    </font>
    <font>
      <sz val="11"/>
      <color rgb="FF008000"/>
      <name val="Calibri1"/>
      <charset val="238"/>
    </font>
    <font>
      <u/>
      <sz val="11"/>
      <color rgb="FF0000FF"/>
      <name val="Calibri2"/>
      <family val="2"/>
      <charset val="238"/>
    </font>
    <font>
      <u/>
      <sz val="11"/>
      <color rgb="FF0000FF"/>
      <name val="Calibri1"/>
      <charset val="238"/>
    </font>
    <font>
      <sz val="11"/>
      <color rgb="FF000000"/>
      <name val="Calibri2"/>
      <family val="2"/>
      <charset val="238"/>
    </font>
    <font>
      <sz val="11"/>
      <color rgb="FF000000"/>
      <name val="Calibri1"/>
      <charset val="238"/>
    </font>
    <font>
      <u/>
      <sz val="11"/>
      <color rgb="FF0066CC"/>
      <name val="Arial"/>
      <family val="2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1"/>
      <color rgb="FF000000"/>
      <name val="Arial"/>
      <family val="2"/>
      <charset val="238"/>
    </font>
    <font>
      <u/>
      <sz val="11"/>
      <color theme="10"/>
      <name val="Liberation Sans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Lato"/>
      <family val="2"/>
      <charset val="238"/>
    </font>
    <font>
      <sz val="8"/>
      <name val="Liberation Sans"/>
      <charset val="238"/>
    </font>
    <font>
      <sz val="11"/>
      <color theme="1"/>
      <name val="Calibri"/>
      <family val="2"/>
      <scheme val="minor"/>
    </font>
    <font>
      <sz val="11"/>
      <name val="Liberation Sans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rgb="FFC01422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7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>
      <alignment horizontal="center"/>
    </xf>
    <xf numFmtId="0" fontId="18" fillId="0" borderId="0">
      <alignment horizontal="center"/>
    </xf>
    <xf numFmtId="0" fontId="18" fillId="0" borderId="0">
      <alignment horizontal="center" textRotation="90"/>
    </xf>
    <xf numFmtId="0" fontId="18" fillId="0" borderId="0">
      <alignment horizontal="center" textRotation="90"/>
    </xf>
    <xf numFmtId="0" fontId="19" fillId="0" borderId="0"/>
    <xf numFmtId="0" fontId="20" fillId="8" borderId="0"/>
    <xf numFmtId="0" fontId="1" fillId="0" borderId="0"/>
    <xf numFmtId="0" fontId="21" fillId="8" borderId="1"/>
    <xf numFmtId="0" fontId="22" fillId="0" borderId="0"/>
    <xf numFmtId="0" fontId="22" fillId="0" borderId="0"/>
    <xf numFmtId="164" fontId="22" fillId="0" borderId="0"/>
    <xf numFmtId="164" fontId="22" fillId="0" borderId="0"/>
    <xf numFmtId="0" fontId="1" fillId="0" borderId="0"/>
    <xf numFmtId="0" fontId="1" fillId="0" borderId="0"/>
    <xf numFmtId="0" fontId="4" fillId="0" borderId="0"/>
    <xf numFmtId="0" fontId="23" fillId="0" borderId="0" applyNumberFormat="0" applyFill="0" applyBorder="0" applyAlignment="0" applyProtection="0"/>
    <xf numFmtId="0" fontId="8" fillId="0" borderId="0"/>
    <xf numFmtId="0" fontId="23" fillId="0" borderId="0" applyNumberFormat="0" applyFill="0" applyBorder="0" applyAlignment="0" applyProtection="0"/>
    <xf numFmtId="0" fontId="29" fillId="0" borderId="0"/>
  </cellStyleXfs>
  <cellXfs count="55">
    <xf numFmtId="0" fontId="0" fillId="0" borderId="0" xfId="0"/>
    <xf numFmtId="0" fontId="25" fillId="9" borderId="4" xfId="11" applyFont="1" applyFill="1" applyBorder="1" applyAlignment="1" applyProtection="1">
      <alignment horizontal="center" vertical="center" wrapText="1"/>
    </xf>
    <xf numFmtId="0" fontId="25" fillId="9" borderId="3" xfId="11" applyFont="1" applyFill="1" applyBorder="1" applyAlignment="1" applyProtection="1">
      <alignment horizontal="center" vertical="center" wrapText="1"/>
    </xf>
    <xf numFmtId="0" fontId="25" fillId="9" borderId="5" xfId="11" applyFont="1" applyFill="1" applyBorder="1" applyAlignment="1" applyProtection="1">
      <alignment horizontal="center" vertical="center" wrapText="1"/>
    </xf>
    <xf numFmtId="0" fontId="25" fillId="9" borderId="6" xfId="11" applyFont="1" applyFill="1" applyBorder="1" applyAlignment="1" applyProtection="1">
      <alignment horizontal="center" vertical="center" wrapText="1"/>
    </xf>
    <xf numFmtId="0" fontId="24" fillId="0" borderId="0" xfId="11" applyFont="1" applyFill="1" applyBorder="1" applyAlignment="1" applyProtection="1"/>
    <xf numFmtId="0" fontId="26" fillId="0" borderId="0" xfId="0" applyFont="1"/>
    <xf numFmtId="0" fontId="24" fillId="0" borderId="0" xfId="11" applyFont="1" applyFill="1" applyBorder="1" applyAlignment="1" applyProtection="1">
      <alignment horizontal="center"/>
    </xf>
    <xf numFmtId="0" fontId="24" fillId="0" borderId="2" xfId="11" applyFont="1" applyBorder="1" applyAlignment="1">
      <alignment horizontal="center" vertical="center" wrapText="1"/>
    </xf>
    <xf numFmtId="0" fontId="24" fillId="11" borderId="2" xfId="11" applyFont="1" applyFill="1" applyBorder="1" applyAlignment="1">
      <alignment horizontal="center" vertical="center" wrapText="1"/>
    </xf>
    <xf numFmtId="0" fontId="24" fillId="0" borderId="0" xfId="11" applyFont="1" applyFill="1" applyBorder="1" applyAlignment="1" applyProtection="1">
      <alignment wrapText="1"/>
    </xf>
    <xf numFmtId="0" fontId="23" fillId="10" borderId="2" xfId="34" applyFill="1" applyBorder="1" applyAlignment="1">
      <alignment horizontal="center" vertical="center" wrapText="1"/>
    </xf>
    <xf numFmtId="3" fontId="24" fillId="0" borderId="0" xfId="11" applyNumberFormat="1" applyFont="1" applyFill="1" applyBorder="1" applyAlignment="1" applyProtection="1"/>
    <xf numFmtId="3" fontId="25" fillId="9" borderId="6" xfId="11" applyNumberFormat="1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24" fillId="10" borderId="2" xfId="11" applyFont="1" applyFill="1" applyBorder="1" applyAlignment="1">
      <alignment horizontal="center" vertical="center" wrapText="1"/>
    </xf>
    <xf numFmtId="0" fontId="24" fillId="12" borderId="2" xfId="11" applyFont="1" applyFill="1" applyBorder="1" applyAlignment="1">
      <alignment horizontal="center" vertical="center" wrapText="1"/>
    </xf>
    <xf numFmtId="3" fontId="25" fillId="9" borderId="2" xfId="11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 wrapText="1"/>
    </xf>
    <xf numFmtId="165" fontId="24" fillId="0" borderId="7" xfId="11" applyNumberFormat="1" applyFont="1" applyFill="1" applyBorder="1" applyAlignment="1">
      <alignment horizontal="center" vertical="center" wrapText="1"/>
    </xf>
    <xf numFmtId="165" fontId="23" fillId="0" borderId="7" xfId="34" applyNumberFormat="1" applyFill="1" applyBorder="1" applyAlignment="1">
      <alignment horizontal="center" vertical="center" wrapText="1"/>
    </xf>
    <xf numFmtId="165" fontId="30" fillId="0" borderId="7" xfId="34" applyNumberFormat="1" applyFont="1" applyFill="1" applyBorder="1" applyAlignment="1">
      <alignment horizontal="center" vertical="center" wrapText="1"/>
    </xf>
    <xf numFmtId="0" fontId="24" fillId="0" borderId="7" xfId="11" applyNumberFormat="1" applyFont="1" applyFill="1" applyBorder="1" applyAlignment="1">
      <alignment horizontal="center" vertical="center" wrapText="1"/>
    </xf>
    <xf numFmtId="0" fontId="0" fillId="0" borderId="0" xfId="0" applyNumberFormat="1"/>
    <xf numFmtId="1" fontId="24" fillId="0" borderId="7" xfId="11" applyNumberFormat="1" applyFont="1" applyBorder="1" applyAlignment="1">
      <alignment horizontal="center" vertical="center" wrapText="1"/>
    </xf>
    <xf numFmtId="0" fontId="26" fillId="12" borderId="2" xfId="11" applyFont="1" applyFill="1" applyBorder="1" applyAlignment="1">
      <alignment horizontal="center" vertical="center" wrapText="1"/>
    </xf>
    <xf numFmtId="0" fontId="24" fillId="12" borderId="7" xfId="11" applyFont="1" applyFill="1" applyBorder="1" applyAlignment="1">
      <alignment horizontal="center" vertical="center" wrapText="1"/>
    </xf>
    <xf numFmtId="0" fontId="24" fillId="12" borderId="9" xfId="11" applyFont="1" applyFill="1" applyBorder="1" applyAlignment="1">
      <alignment horizontal="center" vertical="center" wrapText="1"/>
    </xf>
    <xf numFmtId="3" fontId="24" fillId="0" borderId="7" xfId="11" applyNumberFormat="1" applyFont="1" applyFill="1" applyBorder="1" applyAlignment="1">
      <alignment horizontal="center" vertical="center" wrapText="1"/>
    </xf>
    <xf numFmtId="0" fontId="25" fillId="9" borderId="2" xfId="11" applyFont="1" applyFill="1" applyBorder="1" applyAlignment="1" applyProtection="1">
      <alignment horizontal="center" vertical="center" wrapText="1"/>
    </xf>
    <xf numFmtId="0" fontId="24" fillId="11" borderId="7" xfId="11" applyFont="1" applyFill="1" applyBorder="1" applyAlignment="1">
      <alignment horizontal="center" vertical="center" wrapText="1"/>
    </xf>
    <xf numFmtId="0" fontId="23" fillId="0" borderId="7" xfId="34" applyBorder="1" applyAlignment="1">
      <alignment horizontal="center" vertical="center" wrapText="1"/>
    </xf>
    <xf numFmtId="0" fontId="24" fillId="0" borderId="7" xfId="11" applyFont="1" applyBorder="1" applyAlignment="1">
      <alignment horizontal="center" vertical="center" wrapText="1"/>
    </xf>
    <xf numFmtId="0" fontId="24" fillId="0" borderId="8" xfId="11" applyFont="1" applyBorder="1" applyAlignment="1">
      <alignment horizontal="center" vertical="center" wrapText="1"/>
    </xf>
    <xf numFmtId="1" fontId="0" fillId="0" borderId="0" xfId="0" applyNumberFormat="1"/>
    <xf numFmtId="3" fontId="0" fillId="0" borderId="0" xfId="0" applyNumberFormat="1"/>
    <xf numFmtId="1" fontId="24" fillId="10" borderId="2" xfId="11" applyNumberFormat="1" applyFont="1" applyFill="1" applyBorder="1" applyAlignment="1">
      <alignment horizontal="center" vertical="center" wrapText="1"/>
    </xf>
    <xf numFmtId="165" fontId="23" fillId="10" borderId="2" xfId="34" applyNumberFormat="1" applyFill="1" applyBorder="1" applyAlignment="1">
      <alignment horizontal="center" vertical="center" wrapText="1"/>
    </xf>
    <xf numFmtId="1" fontId="24" fillId="0" borderId="2" xfId="11" applyNumberFormat="1" applyFont="1" applyBorder="1" applyAlignment="1">
      <alignment horizontal="center" vertical="center" wrapText="1"/>
    </xf>
    <xf numFmtId="0" fontId="23" fillId="0" borderId="2" xfId="34" applyBorder="1" applyAlignment="1">
      <alignment horizontal="center" vertical="center" wrapText="1"/>
    </xf>
    <xf numFmtId="16" fontId="24" fillId="0" borderId="2" xfId="11" applyNumberFormat="1" applyFont="1" applyFill="1" applyBorder="1" applyAlignment="1">
      <alignment horizontal="center" vertical="center" wrapText="1"/>
    </xf>
    <xf numFmtId="165" fontId="24" fillId="0" borderId="2" xfId="11" applyNumberFormat="1" applyFont="1" applyFill="1" applyBorder="1" applyAlignment="1">
      <alignment horizontal="center" vertical="center" wrapText="1"/>
    </xf>
    <xf numFmtId="0" fontId="24" fillId="0" borderId="2" xfId="11" applyNumberFormat="1" applyFont="1" applyFill="1" applyBorder="1" applyAlignment="1">
      <alignment horizontal="center" vertical="center" wrapText="1"/>
    </xf>
    <xf numFmtId="165" fontId="23" fillId="0" borderId="2" xfId="34" applyNumberFormat="1" applyFill="1" applyBorder="1" applyAlignment="1">
      <alignment horizontal="center" vertical="center" wrapText="1"/>
    </xf>
    <xf numFmtId="165" fontId="24" fillId="0" borderId="0" xfId="11" applyNumberFormat="1" applyFont="1" applyFill="1" applyBorder="1" applyAlignment="1">
      <alignment horizontal="center" vertical="center" wrapText="1"/>
    </xf>
    <xf numFmtId="0" fontId="24" fillId="12" borderId="0" xfId="11" applyFont="1" applyFill="1" applyBorder="1" applyAlignment="1">
      <alignment horizontal="center" vertical="center" wrapText="1"/>
    </xf>
    <xf numFmtId="0" fontId="24" fillId="10" borderId="7" xfId="11" applyFont="1" applyFill="1" applyBorder="1" applyAlignment="1">
      <alignment horizontal="center" vertical="center" wrapText="1"/>
    </xf>
    <xf numFmtId="0" fontId="24" fillId="10" borderId="8" xfId="11" applyFont="1" applyFill="1" applyBorder="1" applyAlignment="1">
      <alignment horizontal="center" vertical="center" wrapText="1"/>
    </xf>
    <xf numFmtId="1" fontId="24" fillId="10" borderId="7" xfId="11" applyNumberFormat="1" applyFont="1" applyFill="1" applyBorder="1" applyAlignment="1">
      <alignment horizontal="center" vertical="center" wrapText="1"/>
    </xf>
    <xf numFmtId="165" fontId="23" fillId="10" borderId="7" xfId="34" applyNumberFormat="1" applyFill="1" applyBorder="1" applyAlignment="1">
      <alignment horizontal="center" vertical="center" wrapText="1"/>
    </xf>
    <xf numFmtId="0" fontId="25" fillId="9" borderId="10" xfId="11" applyFont="1" applyFill="1" applyBorder="1" applyAlignment="1" applyProtection="1">
      <alignment horizontal="center" vertical="center" wrapText="1"/>
    </xf>
    <xf numFmtId="0" fontId="27" fillId="10" borderId="9" xfId="0" applyFont="1" applyFill="1" applyBorder="1" applyAlignment="1">
      <alignment horizontal="center" vertical="center" wrapText="1"/>
    </xf>
    <xf numFmtId="1" fontId="23" fillId="0" borderId="7" xfId="34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3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Good" xfId="7" xr:uid="{00000000-0005-0000-0000-000006000000}"/>
    <cellStyle name="Excel Built-in Good 2" xfId="8" xr:uid="{00000000-0005-0000-0000-000007000000}"/>
    <cellStyle name="Excel Built-in Hyperlink" xfId="9" xr:uid="{00000000-0005-0000-0000-000008000000}"/>
    <cellStyle name="Excel Built-in Hyperlink 10" xfId="35" xr:uid="{00000000-0005-0000-0000-000009000000}"/>
    <cellStyle name="Excel Built-in Hyperlink 2" xfId="10" xr:uid="{00000000-0005-0000-0000-00000A000000}"/>
    <cellStyle name="Excel Built-in Normal" xfId="11" xr:uid="{00000000-0005-0000-0000-00000B000000}"/>
    <cellStyle name="Excel Built-in Normal 2" xfId="12" xr:uid="{00000000-0005-0000-0000-00000C000000}"/>
    <cellStyle name="Excel_BuiltIn_Hyperlink" xfId="13" xr:uid="{00000000-0005-0000-0000-00000D000000}"/>
    <cellStyle name="Footnote" xfId="14" xr:uid="{00000000-0005-0000-0000-00000E000000}"/>
    <cellStyle name="Good" xfId="15" xr:uid="{00000000-0005-0000-0000-00000F000000}"/>
    <cellStyle name="Heading (user)" xfId="16" xr:uid="{00000000-0005-0000-0000-000010000000}"/>
    <cellStyle name="Heading 1" xfId="17" xr:uid="{00000000-0005-0000-0000-000011000000}"/>
    <cellStyle name="Heading 2" xfId="18" xr:uid="{00000000-0005-0000-0000-000012000000}"/>
    <cellStyle name="Heading 2 1" xfId="19" xr:uid="{00000000-0005-0000-0000-000013000000}"/>
    <cellStyle name="Heading 3" xfId="20" xr:uid="{00000000-0005-0000-0000-000014000000}"/>
    <cellStyle name="Heading1 (user)" xfId="21" xr:uid="{00000000-0005-0000-0000-000015000000}"/>
    <cellStyle name="Heading1 2" xfId="22" xr:uid="{00000000-0005-0000-0000-000016000000}"/>
    <cellStyle name="Hiperłącze" xfId="34" builtinId="8"/>
    <cellStyle name="Hiperłącze 2" xfId="36" xr:uid="{A16E5C15-4298-4284-BCFF-7B8B4FCBF9FB}"/>
    <cellStyle name="Hyperlink" xfId="23" xr:uid="{00000000-0005-0000-0000-000018000000}"/>
    <cellStyle name="Neutral" xfId="24" xr:uid="{00000000-0005-0000-0000-000019000000}"/>
    <cellStyle name="Normalny" xfId="0" builtinId="0" customBuiltin="1"/>
    <cellStyle name="Normalny 2" xfId="25" xr:uid="{00000000-0005-0000-0000-00001B000000}"/>
    <cellStyle name="Normalny 3" xfId="37" xr:uid="{D5E8D888-1A72-4EDC-892F-16B9AC206A03}"/>
    <cellStyle name="Note" xfId="26" xr:uid="{00000000-0005-0000-0000-00001C000000}"/>
    <cellStyle name="Result (user)" xfId="27" xr:uid="{00000000-0005-0000-0000-00001D000000}"/>
    <cellStyle name="Result 2" xfId="28" xr:uid="{00000000-0005-0000-0000-00001E000000}"/>
    <cellStyle name="Result2 (user)" xfId="29" xr:uid="{00000000-0005-0000-0000-00001F000000}"/>
    <cellStyle name="Result2 2" xfId="30" xr:uid="{00000000-0005-0000-0000-000020000000}"/>
    <cellStyle name="Status" xfId="31" xr:uid="{00000000-0005-0000-0000-000021000000}"/>
    <cellStyle name="Text" xfId="32" xr:uid="{00000000-0005-0000-0000-000022000000}"/>
    <cellStyle name="Warning" xfId="33" xr:uid="{00000000-0005-0000-0000-000023000000}"/>
  </cellStyles>
  <dxfs count="0"/>
  <tableStyles count="0" defaultTableStyle="TableStyleMedium2" defaultPivotStyle="PivotStyleLight16"/>
  <colors>
    <mruColors>
      <color rgb="FFFF00FF"/>
      <color rgb="FFCCCCFF"/>
      <color rgb="FF33CCCC"/>
      <color rgb="FFCC0099"/>
      <color rgb="FF00CC00"/>
      <color rgb="FFC01422"/>
      <color rgb="FF343579"/>
      <color rgb="FFFF9933"/>
      <color rgb="FFB17ED8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upt.gov.pl/aktualnosc/krajowy-plan-odbudowy/cyfryzacja-transportu-nabor-na-wyposazenie-pojazdow-kolejowych-w-ertms/" TargetMode="External"/><Relationship Id="rId3" Type="http://schemas.openxmlformats.org/officeDocument/2006/relationships/hyperlink" Target="https://www.bgk.pl/programy-i-fundusze/programy/pozyczka-na-budowe-morskich-farm-wiatrowych/" TargetMode="External"/><Relationship Id="rId7" Type="http://schemas.openxmlformats.org/officeDocument/2006/relationships/hyperlink" Target="https://www.bgk.pl/krajowy-plan-odbudowy/g314-wsparcie-krajowego-systemu-energetycznego-fundusz-wsparcia-energetyki-pozyczki-na-sieci-elektroenergetyczne/" TargetMode="External"/><Relationship Id="rId2" Type="http://schemas.openxmlformats.org/officeDocument/2006/relationships/hyperlink" Target="https://www.bgk.pl/krajowy-plan-odbudowy/pozyczka-wspierajaca-zielona-transformacje-miast/" TargetMode="External"/><Relationship Id="rId1" Type="http://schemas.openxmlformats.org/officeDocument/2006/relationships/hyperlink" Target="https://www.gov.pl/web/rozwoj-technologia/nabor-wnioskow-dot-wdrozenia-reformy-planowania-i-zagospodarowania-przestrzennego-wsparcie-dla-gmin--inwestycja-a131" TargetMode="External"/><Relationship Id="rId6" Type="http://schemas.openxmlformats.org/officeDocument/2006/relationships/hyperlink" Target="https://www.bgk.pl/krajowy-plan-odbudowy/b211-inwestycje-w-technologie-wodorowe-wytwarzanie-magazynowanie-i-transport-wodoru-w-formie-udzielania-wsparcia-bezzwrotnego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v.pl/web/nfosigw/nabory-wnioskow-KPO-nfosigw" TargetMode="External"/><Relationship Id="rId10" Type="http://schemas.openxmlformats.org/officeDocument/2006/relationships/hyperlink" Target="https://www.bgk.pl/krajowy-plan-odbudowy/b351-inwestycje-w-energooszczedne-budownictwo-mieszkaniowe-dla-gospodarstw-domowych-o-niskich-i-srednich-dochodach/" TargetMode="External"/><Relationship Id="rId4" Type="http://schemas.openxmlformats.org/officeDocument/2006/relationships/hyperlink" Target="https://www.gov.pl/web/rolnictwo/nabory-wnioskow" TargetMode="External"/><Relationship Id="rId9" Type="http://schemas.openxmlformats.org/officeDocument/2006/relationships/hyperlink" Target="https://www.bgk.pl/krajowy-plan-odbudowy/b115-poprawa-efektywnosci-energetycznej-w-budynkach-mieszkalnych-wielorodzinny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upt.gov.pl/konkurs/aktualnie-trwajace/konkurs-na-zakup-zeroemisyjnych-autobusow-pozamiejskich-4-0/" TargetMode="External"/><Relationship Id="rId1" Type="http://schemas.openxmlformats.org/officeDocument/2006/relationships/hyperlink" Target="https://www.gov.pl/web/nfosigw/nabory-wnioskow-KPO-nfosigw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pl/web/aktywa-panstwowe/inwestycje-wspierajace-robotyzacje-i-cyfryzacje-w-przedsiebiorstwach--tryb-pozakonkursowy-nabor-uzupelniajacy" TargetMode="External"/><Relationship Id="rId2" Type="http://schemas.openxmlformats.org/officeDocument/2006/relationships/hyperlink" Target="https://www.gov.pl/web/rolnictwo/nabory-wnioskow" TargetMode="External"/><Relationship Id="rId1" Type="http://schemas.openxmlformats.org/officeDocument/2006/relationships/hyperlink" Target="https://www.gov.pl/web/rolnictwo/nabory-wnioskow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ov.pl/web/rolnictwo/nabory-wnioskow" TargetMode="External"/><Relationship Id="rId1" Type="http://schemas.openxmlformats.org/officeDocument/2006/relationships/hyperlink" Target="https://www.gov.pl/web/rolnictwo/nabory-wniosk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opLeftCell="F7" zoomScale="98" zoomScaleNormal="98" workbookViewId="0">
      <selection activeCell="J8" sqref="J8"/>
    </sheetView>
  </sheetViews>
  <sheetFormatPr defaultColWidth="8.625" defaultRowHeight="15" customHeight="1"/>
  <cols>
    <col min="1" max="1" width="13.125" style="7" customWidth="1"/>
    <col min="2" max="2" width="66.625" style="10" customWidth="1"/>
    <col min="3" max="4" width="19" style="5" customWidth="1"/>
    <col min="5" max="5" width="22.625" style="5" customWidth="1"/>
    <col min="6" max="6" width="21.625" style="5" customWidth="1"/>
    <col min="7" max="7" width="69.125" style="5" customWidth="1"/>
    <col min="8" max="8" width="40.125" style="5" customWidth="1"/>
    <col min="9" max="9" width="40.125" style="12" customWidth="1"/>
    <col min="10" max="10" width="93.5" style="5" customWidth="1"/>
    <col min="11" max="14" width="8.125" style="5" customWidth="1"/>
    <col min="15" max="16384" width="8.625" style="6"/>
  </cols>
  <sheetData>
    <row r="1" spans="1:10" ht="126.75" customHeight="1">
      <c r="A1" s="1" t="s">
        <v>0</v>
      </c>
      <c r="B1" s="2" t="s">
        <v>1</v>
      </c>
      <c r="C1" s="2" t="s">
        <v>2</v>
      </c>
      <c r="D1" s="2" t="s">
        <v>26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35</v>
      </c>
      <c r="J1" s="4" t="s">
        <v>7</v>
      </c>
    </row>
    <row r="2" spans="1:10" ht="103.5" customHeight="1">
      <c r="A2" s="16" t="s">
        <v>15</v>
      </c>
      <c r="B2" s="14" t="s">
        <v>16</v>
      </c>
      <c r="C2" s="16" t="s">
        <v>8</v>
      </c>
      <c r="D2" s="9" t="s">
        <v>27</v>
      </c>
      <c r="E2" s="15" t="s">
        <v>29</v>
      </c>
      <c r="F2" s="15" t="s">
        <v>12</v>
      </c>
      <c r="G2" s="15" t="s">
        <v>17</v>
      </c>
      <c r="H2" s="15" t="s">
        <v>9</v>
      </c>
      <c r="I2" s="37">
        <v>871</v>
      </c>
      <c r="J2" s="11" t="s">
        <v>18</v>
      </c>
    </row>
    <row r="3" spans="1:10" ht="103.5" customHeight="1">
      <c r="A3" s="16" t="s">
        <v>144</v>
      </c>
      <c r="B3" s="14" t="s">
        <v>145</v>
      </c>
      <c r="C3" s="16" t="s">
        <v>8</v>
      </c>
      <c r="D3" s="9" t="s">
        <v>27</v>
      </c>
      <c r="E3" s="15" t="s">
        <v>146</v>
      </c>
      <c r="F3" s="15" t="s">
        <v>75</v>
      </c>
      <c r="G3" s="15" t="s">
        <v>147</v>
      </c>
      <c r="H3" s="15" t="s">
        <v>148</v>
      </c>
      <c r="I3" s="37">
        <v>36.4</v>
      </c>
      <c r="J3" s="11" t="s">
        <v>149</v>
      </c>
    </row>
    <row r="4" spans="1:10" customFormat="1" ht="71.25">
      <c r="A4" s="16" t="s">
        <v>102</v>
      </c>
      <c r="B4" s="14" t="s">
        <v>104</v>
      </c>
      <c r="C4" s="26" t="s">
        <v>8</v>
      </c>
      <c r="D4" s="9" t="s">
        <v>27</v>
      </c>
      <c r="E4" s="8" t="s">
        <v>140</v>
      </c>
      <c r="F4" s="8" t="s">
        <v>140</v>
      </c>
      <c r="G4" s="8" t="s">
        <v>105</v>
      </c>
      <c r="H4" s="8" t="s">
        <v>103</v>
      </c>
      <c r="I4" s="39">
        <v>940</v>
      </c>
      <c r="J4" s="40" t="s">
        <v>106</v>
      </c>
    </row>
    <row r="5" spans="1:10" ht="74.25" customHeight="1">
      <c r="A5" s="9" t="s">
        <v>48</v>
      </c>
      <c r="B5" s="14" t="s">
        <v>10</v>
      </c>
      <c r="C5" s="9" t="s">
        <v>8</v>
      </c>
      <c r="D5" s="9" t="s">
        <v>27</v>
      </c>
      <c r="E5" s="8" t="s">
        <v>11</v>
      </c>
      <c r="F5" s="8" t="s">
        <v>12</v>
      </c>
      <c r="G5" s="8" t="s">
        <v>14</v>
      </c>
      <c r="H5" s="8" t="s">
        <v>13</v>
      </c>
      <c r="I5" s="39">
        <v>448</v>
      </c>
      <c r="J5" s="40" t="s">
        <v>129</v>
      </c>
    </row>
    <row r="6" spans="1:10" customFormat="1" ht="42.75">
      <c r="A6" s="16" t="s">
        <v>91</v>
      </c>
      <c r="B6" s="14" t="s">
        <v>92</v>
      </c>
      <c r="C6" s="26" t="s">
        <v>8</v>
      </c>
      <c r="D6" s="9" t="s">
        <v>27</v>
      </c>
      <c r="E6" s="8" t="s">
        <v>113</v>
      </c>
      <c r="F6" s="8" t="s">
        <v>120</v>
      </c>
      <c r="G6" s="8" t="s">
        <v>121</v>
      </c>
      <c r="H6" s="8" t="s">
        <v>13</v>
      </c>
      <c r="I6" s="39">
        <v>640</v>
      </c>
      <c r="J6" s="40" t="s">
        <v>93</v>
      </c>
    </row>
    <row r="7" spans="1:10" ht="95.25" customHeight="1">
      <c r="A7" s="9" t="s">
        <v>76</v>
      </c>
      <c r="B7" s="14" t="s">
        <v>77</v>
      </c>
      <c r="C7" s="9" t="s">
        <v>8</v>
      </c>
      <c r="D7" s="9" t="s">
        <v>27</v>
      </c>
      <c r="E7" s="8" t="s">
        <v>142</v>
      </c>
      <c r="F7" s="8" t="s">
        <v>143</v>
      </c>
      <c r="G7" s="8" t="s">
        <v>119</v>
      </c>
      <c r="H7" s="25" t="s">
        <v>118</v>
      </c>
      <c r="I7" s="39">
        <v>880.6</v>
      </c>
      <c r="J7" s="40" t="s">
        <v>78</v>
      </c>
    </row>
    <row r="8" spans="1:10" customFormat="1" ht="71.25">
      <c r="A8" s="27" t="s">
        <v>49</v>
      </c>
      <c r="B8" s="14" t="s">
        <v>116</v>
      </c>
      <c r="C8" s="26" t="s">
        <v>8</v>
      </c>
      <c r="D8" s="9" t="s">
        <v>27</v>
      </c>
      <c r="E8" s="8" t="s">
        <v>150</v>
      </c>
      <c r="F8" s="8" t="s">
        <v>151</v>
      </c>
      <c r="G8" s="34" t="s">
        <v>117</v>
      </c>
      <c r="H8" s="25" t="s">
        <v>118</v>
      </c>
      <c r="I8" s="25">
        <v>1100</v>
      </c>
      <c r="J8" s="54" t="s">
        <v>152</v>
      </c>
    </row>
    <row r="9" spans="1:10" ht="81" customHeight="1">
      <c r="A9" s="16" t="s">
        <v>19</v>
      </c>
      <c r="B9" s="14" t="s">
        <v>20</v>
      </c>
      <c r="C9" s="16" t="s">
        <v>8</v>
      </c>
      <c r="D9" s="9" t="s">
        <v>27</v>
      </c>
      <c r="E9" s="15" t="s">
        <v>21</v>
      </c>
      <c r="F9" s="15" t="s">
        <v>22</v>
      </c>
      <c r="G9" s="15" t="s">
        <v>23</v>
      </c>
      <c r="H9" s="15" t="s">
        <v>13</v>
      </c>
      <c r="I9" s="37">
        <v>39784</v>
      </c>
      <c r="J9" s="38" t="s">
        <v>24</v>
      </c>
    </row>
    <row r="10" spans="1:10" ht="81" customHeight="1">
      <c r="A10" s="16" t="s">
        <v>70</v>
      </c>
      <c r="B10" s="14" t="s">
        <v>71</v>
      </c>
      <c r="C10" s="16" t="s">
        <v>8</v>
      </c>
      <c r="D10" s="9" t="s">
        <v>27</v>
      </c>
      <c r="E10" s="15" t="s">
        <v>72</v>
      </c>
      <c r="F10" s="15" t="s">
        <v>73</v>
      </c>
      <c r="G10" s="15" t="s">
        <v>74</v>
      </c>
      <c r="H10" s="15" t="s">
        <v>13</v>
      </c>
      <c r="I10" s="37">
        <v>252</v>
      </c>
      <c r="J10" s="38" t="s">
        <v>130</v>
      </c>
    </row>
    <row r="11" spans="1:10" ht="81" customHeight="1">
      <c r="A11" s="27" t="s">
        <v>137</v>
      </c>
      <c r="B11" s="14" t="s">
        <v>136</v>
      </c>
      <c r="C11" s="16" t="s">
        <v>8</v>
      </c>
      <c r="D11" s="9" t="s">
        <v>27</v>
      </c>
      <c r="E11" s="47" t="s">
        <v>135</v>
      </c>
      <c r="F11" s="47" t="s">
        <v>134</v>
      </c>
      <c r="G11" s="48" t="s">
        <v>133</v>
      </c>
      <c r="H11" s="47" t="s">
        <v>131</v>
      </c>
      <c r="I11" s="49">
        <v>552</v>
      </c>
      <c r="J11" s="50" t="s">
        <v>132</v>
      </c>
    </row>
    <row r="12" spans="1:10" customFormat="1" ht="58.5" customHeight="1">
      <c r="A12" s="31" t="s">
        <v>54</v>
      </c>
      <c r="B12" s="14" t="s">
        <v>100</v>
      </c>
      <c r="C12" s="9" t="s">
        <v>8</v>
      </c>
      <c r="D12" s="9" t="s">
        <v>27</v>
      </c>
      <c r="E12" s="33" t="s">
        <v>107</v>
      </c>
      <c r="F12" s="33" t="s">
        <v>112</v>
      </c>
      <c r="G12" s="34" t="s">
        <v>108</v>
      </c>
      <c r="H12" s="33" t="s">
        <v>101</v>
      </c>
      <c r="I12" s="25">
        <v>482</v>
      </c>
      <c r="J12" s="32" t="s">
        <v>114</v>
      </c>
    </row>
    <row r="13" spans="1:10" ht="81" customHeight="1">
      <c r="A13" s="16" t="s">
        <v>44</v>
      </c>
      <c r="B13" s="14" t="s">
        <v>45</v>
      </c>
      <c r="C13" s="16" t="s">
        <v>8</v>
      </c>
      <c r="D13" s="9" t="s">
        <v>27</v>
      </c>
      <c r="E13" s="15" t="s">
        <v>43</v>
      </c>
      <c r="F13" s="15" t="s">
        <v>22</v>
      </c>
      <c r="G13" s="15" t="s">
        <v>46</v>
      </c>
      <c r="H13" s="15" t="s">
        <v>13</v>
      </c>
      <c r="I13" s="37">
        <v>70252</v>
      </c>
      <c r="J13" s="38" t="s">
        <v>47</v>
      </c>
    </row>
    <row r="14" spans="1:10" ht="81" customHeight="1">
      <c r="A14" s="16" t="s">
        <v>37</v>
      </c>
      <c r="B14" s="14" t="s">
        <v>39</v>
      </c>
      <c r="C14" s="26" t="s">
        <v>8</v>
      </c>
      <c r="D14" s="26" t="s">
        <v>27</v>
      </c>
      <c r="E14" s="41" t="s">
        <v>41</v>
      </c>
      <c r="F14" s="42" t="s">
        <v>22</v>
      </c>
      <c r="G14" s="42" t="s">
        <v>38</v>
      </c>
      <c r="H14" s="15" t="s">
        <v>13</v>
      </c>
      <c r="I14" s="43">
        <v>14557</v>
      </c>
      <c r="J14" s="44" t="s">
        <v>40</v>
      </c>
    </row>
    <row r="15" spans="1:10" ht="15" customHeight="1">
      <c r="H15" s="5" t="s">
        <v>34</v>
      </c>
      <c r="I15" s="12">
        <f>SUM(I2:I14)</f>
        <v>130795</v>
      </c>
    </row>
  </sheetData>
  <autoFilter ref="A1:J5" xr:uid="{00000000-0001-0000-0000-000000000000}"/>
  <sortState xmlns:xlrd2="http://schemas.microsoft.com/office/spreadsheetml/2017/richdata2" ref="A2:J15">
    <sortCondition ref="A1:A15"/>
  </sortState>
  <phoneticPr fontId="28" type="noConversion"/>
  <hyperlinks>
    <hyperlink ref="J2" r:id="rId1" xr:uid="{5D431A30-E449-4283-8820-DA8A3159F1D4}"/>
    <hyperlink ref="J9" r:id="rId2" location="c33424" xr:uid="{689C2CEF-969E-4726-AAD4-CBB506EB7030}"/>
    <hyperlink ref="J14" r:id="rId3" xr:uid="{952E2EA7-69B1-4E61-A376-918F7AB89032}"/>
    <hyperlink ref="J7" r:id="rId4" xr:uid="{D4191991-A312-4748-9661-5AB698E046B8}"/>
    <hyperlink ref="J4" r:id="rId5" xr:uid="{A20AFF1F-CBD2-4FA8-A8B4-5DBAD193C9F8}"/>
    <hyperlink ref="J6" r:id="rId6" xr:uid="{B8BA4893-D3D7-4151-8E9D-2A1523F3831B}"/>
    <hyperlink ref="J13" r:id="rId7" xr:uid="{556EE5F8-584C-40CA-BD5A-CB733C9E5381}"/>
    <hyperlink ref="J12" r:id="rId8" xr:uid="{31C5C8E8-F903-4CA3-831F-E20DB59BF710}"/>
    <hyperlink ref="J5" r:id="rId9" xr:uid="{2881940F-B9C7-45EB-9C80-ABB206DD46D1}"/>
    <hyperlink ref="J10" r:id="rId10" xr:uid="{5EF71AEF-7CC7-4EF7-B290-89139633A684}"/>
  </hyperlinks>
  <pageMargins left="0.25000000000000006" right="0.25000000000000006" top="1.438976377952756" bottom="1.438976377952756" header="1.1437007874015748" footer="1.1437007874015748"/>
  <pageSetup paperSize="9" scale="32" fitToHeight="0" pageOrder="overThenDown" orientation="landscape" horizontalDpi="300" verticalDpi="300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76B2-5693-41C5-AFE8-A3E94FF9A220}">
  <dimension ref="A1:J5"/>
  <sheetViews>
    <sheetView tabSelected="1" zoomScale="95" zoomScaleNormal="95" workbookViewId="0">
      <selection activeCell="J3" sqref="J3"/>
    </sheetView>
  </sheetViews>
  <sheetFormatPr defaultRowHeight="14.25"/>
  <cols>
    <col min="1" max="1" width="13.125" customWidth="1"/>
    <col min="2" max="2" width="66.625" customWidth="1"/>
    <col min="3" max="4" width="19" customWidth="1"/>
    <col min="5" max="5" width="22.625" customWidth="1"/>
    <col min="6" max="6" width="21.625" customWidth="1"/>
    <col min="7" max="7" width="69.125" customWidth="1"/>
    <col min="8" max="9" width="40.125" customWidth="1"/>
    <col min="10" max="10" width="93.5" customWidth="1"/>
  </cols>
  <sheetData>
    <row r="1" spans="1:10" ht="94.5">
      <c r="A1" s="1" t="s">
        <v>0</v>
      </c>
      <c r="B1" s="2" t="s">
        <v>1</v>
      </c>
      <c r="C1" s="2" t="s">
        <v>2</v>
      </c>
      <c r="D1" s="2" t="s">
        <v>26</v>
      </c>
      <c r="E1" s="2" t="s">
        <v>33</v>
      </c>
      <c r="F1" s="2" t="s">
        <v>4</v>
      </c>
      <c r="G1" s="2" t="s">
        <v>5</v>
      </c>
      <c r="H1" s="51" t="s">
        <v>6</v>
      </c>
      <c r="I1" s="17" t="s">
        <v>35</v>
      </c>
      <c r="J1" s="30" t="s">
        <v>109</v>
      </c>
    </row>
    <row r="2" spans="1:10" ht="71.25">
      <c r="A2" s="27" t="s">
        <v>102</v>
      </c>
      <c r="B2" s="18" t="s">
        <v>104</v>
      </c>
      <c r="C2" s="26" t="s">
        <v>8</v>
      </c>
      <c r="D2" s="9" t="s">
        <v>27</v>
      </c>
      <c r="E2" s="8" t="s">
        <v>140</v>
      </c>
      <c r="F2" s="8" t="s">
        <v>140</v>
      </c>
      <c r="G2" s="34" t="s">
        <v>105</v>
      </c>
      <c r="H2" s="25" t="s">
        <v>103</v>
      </c>
      <c r="I2" s="25">
        <v>940</v>
      </c>
      <c r="J2" s="32" t="s">
        <v>106</v>
      </c>
    </row>
    <row r="3" spans="1:10" ht="71.25">
      <c r="A3" s="27" t="s">
        <v>49</v>
      </c>
      <c r="B3" s="18" t="s">
        <v>116</v>
      </c>
      <c r="C3" s="26" t="s">
        <v>8</v>
      </c>
      <c r="D3" s="9" t="s">
        <v>27</v>
      </c>
      <c r="E3" s="8" t="s">
        <v>150</v>
      </c>
      <c r="F3" s="8" t="s">
        <v>151</v>
      </c>
      <c r="G3" s="34" t="s">
        <v>117</v>
      </c>
      <c r="H3" s="25" t="s">
        <v>118</v>
      </c>
      <c r="I3" s="25">
        <v>1100</v>
      </c>
      <c r="J3" s="54" t="s">
        <v>152</v>
      </c>
    </row>
    <row r="4" spans="1:10" ht="42.75">
      <c r="A4" s="46" t="s">
        <v>137</v>
      </c>
      <c r="B4" s="18" t="s">
        <v>136</v>
      </c>
      <c r="C4" s="26" t="s">
        <v>8</v>
      </c>
      <c r="D4" s="9" t="s">
        <v>27</v>
      </c>
      <c r="E4" s="8" t="s">
        <v>135</v>
      </c>
      <c r="F4" s="8" t="s">
        <v>134</v>
      </c>
      <c r="G4" s="34" t="s">
        <v>133</v>
      </c>
      <c r="H4" s="33" t="s">
        <v>101</v>
      </c>
      <c r="I4" s="25">
        <v>552</v>
      </c>
      <c r="J4" s="53" t="s">
        <v>132</v>
      </c>
    </row>
    <row r="5" spans="1:10">
      <c r="H5" t="s">
        <v>34</v>
      </c>
      <c r="I5" s="35">
        <f>SUM(I2:I4)</f>
        <v>2592</v>
      </c>
    </row>
  </sheetData>
  <phoneticPr fontId="28" type="noConversion"/>
  <hyperlinks>
    <hyperlink ref="J2" r:id="rId1" xr:uid="{27B838D0-DA2C-4E8B-9590-5170EEF20E12}"/>
    <hyperlink ref="J4" r:id="rId2" xr:uid="{7BEBCB18-973A-46D6-98E4-45D9509D2E62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6930-290E-41FA-89DF-F1344E1A04B5}">
  <sheetPr>
    <pageSetUpPr fitToPage="1"/>
  </sheetPr>
  <dimension ref="A1:J14"/>
  <sheetViews>
    <sheetView zoomScale="70" zoomScaleNormal="70" workbookViewId="0">
      <selection activeCell="E4" sqref="E4"/>
    </sheetView>
  </sheetViews>
  <sheetFormatPr defaultRowHeight="14.25"/>
  <cols>
    <col min="1" max="1" width="22.625" customWidth="1"/>
    <col min="2" max="2" width="44.375" customWidth="1"/>
    <col min="3" max="3" width="23.375" customWidth="1"/>
    <col min="4" max="4" width="27.75" customWidth="1"/>
    <col min="5" max="5" width="23.5" customWidth="1"/>
    <col min="6" max="6" width="24.5" customWidth="1"/>
    <col min="7" max="7" width="46.125" customWidth="1"/>
    <col min="8" max="8" width="25.625" customWidth="1"/>
    <col min="9" max="9" width="25.875" customWidth="1"/>
    <col min="10" max="10" width="24.625" customWidth="1"/>
  </cols>
  <sheetData>
    <row r="1" spans="1:10" ht="63">
      <c r="A1" s="1" t="s">
        <v>0</v>
      </c>
      <c r="B1" s="2" t="s">
        <v>1</v>
      </c>
      <c r="C1" s="2" t="s">
        <v>2</v>
      </c>
      <c r="D1" s="2" t="s">
        <v>26</v>
      </c>
      <c r="E1" s="2" t="s">
        <v>32</v>
      </c>
      <c r="F1" s="2" t="s">
        <v>4</v>
      </c>
      <c r="G1" s="2" t="s">
        <v>5</v>
      </c>
      <c r="H1" s="3" t="s">
        <v>6</v>
      </c>
      <c r="I1" s="13" t="s">
        <v>42</v>
      </c>
      <c r="J1" s="4" t="s">
        <v>7</v>
      </c>
    </row>
    <row r="2" spans="1:10" ht="99.75">
      <c r="A2" s="27" t="s">
        <v>84</v>
      </c>
      <c r="B2" s="14" t="s">
        <v>85</v>
      </c>
      <c r="C2" s="26" t="s">
        <v>8</v>
      </c>
      <c r="D2" s="26" t="s">
        <v>28</v>
      </c>
      <c r="E2" s="19" t="s">
        <v>86</v>
      </c>
      <c r="F2" s="19" t="s">
        <v>56</v>
      </c>
      <c r="G2" s="19" t="s">
        <v>87</v>
      </c>
      <c r="H2" s="20" t="s">
        <v>36</v>
      </c>
      <c r="I2" s="23">
        <v>1005</v>
      </c>
      <c r="J2" s="21" t="s">
        <v>88</v>
      </c>
    </row>
    <row r="3" spans="1:10" ht="66.75" customHeight="1">
      <c r="A3" s="27" t="s">
        <v>94</v>
      </c>
      <c r="B3" s="14" t="s">
        <v>95</v>
      </c>
      <c r="C3" s="26" t="s">
        <v>8</v>
      </c>
      <c r="D3" s="26" t="s">
        <v>51</v>
      </c>
      <c r="E3" s="20" t="s">
        <v>140</v>
      </c>
      <c r="F3" s="20" t="s">
        <v>96</v>
      </c>
      <c r="G3" s="20"/>
      <c r="H3" s="20" t="s">
        <v>52</v>
      </c>
      <c r="I3" s="29">
        <v>15</v>
      </c>
      <c r="J3" s="21" t="s">
        <v>78</v>
      </c>
    </row>
    <row r="4" spans="1:10" ht="71.25">
      <c r="A4" s="27" t="s">
        <v>58</v>
      </c>
      <c r="B4" s="14" t="s">
        <v>59</v>
      </c>
      <c r="C4" s="26" t="s">
        <v>8</v>
      </c>
      <c r="D4" s="26" t="s">
        <v>51</v>
      </c>
      <c r="E4" s="20" t="s">
        <v>60</v>
      </c>
      <c r="F4" s="20" t="s">
        <v>61</v>
      </c>
      <c r="G4" s="20" t="s">
        <v>89</v>
      </c>
      <c r="H4" s="20" t="s">
        <v>53</v>
      </c>
      <c r="I4" s="23">
        <v>1640</v>
      </c>
      <c r="J4" s="22"/>
    </row>
    <row r="5" spans="1:10" ht="101.25" customHeight="1">
      <c r="A5" s="28" t="s">
        <v>62</v>
      </c>
      <c r="B5" s="52" t="s">
        <v>63</v>
      </c>
      <c r="C5" s="26" t="s">
        <v>8</v>
      </c>
      <c r="D5" s="26" t="s">
        <v>51</v>
      </c>
      <c r="E5" s="20" t="s">
        <v>64</v>
      </c>
      <c r="F5" s="20" t="s">
        <v>65</v>
      </c>
      <c r="G5" s="20"/>
      <c r="H5" s="20" t="s">
        <v>53</v>
      </c>
      <c r="I5" s="23">
        <v>125</v>
      </c>
      <c r="J5" s="21"/>
    </row>
    <row r="6" spans="1:10" ht="128.25">
      <c r="A6" s="27" t="s">
        <v>49</v>
      </c>
      <c r="B6" s="14" t="s">
        <v>50</v>
      </c>
      <c r="C6" s="26" t="s">
        <v>8</v>
      </c>
      <c r="D6" s="26" t="s">
        <v>51</v>
      </c>
      <c r="E6" s="20" t="s">
        <v>56</v>
      </c>
      <c r="F6" s="45" t="s">
        <v>75</v>
      </c>
      <c r="G6" s="20" t="s">
        <v>115</v>
      </c>
      <c r="H6" s="20" t="s">
        <v>52</v>
      </c>
      <c r="I6" s="29">
        <v>31.5</v>
      </c>
      <c r="J6" s="21" t="s">
        <v>78</v>
      </c>
    </row>
    <row r="7" spans="1:10" ht="228">
      <c r="A7" s="27" t="s">
        <v>30</v>
      </c>
      <c r="B7" s="14" t="s">
        <v>31</v>
      </c>
      <c r="C7" s="26" t="s">
        <v>8</v>
      </c>
      <c r="D7" s="26" t="s">
        <v>28</v>
      </c>
      <c r="E7" s="19" t="s">
        <v>123</v>
      </c>
      <c r="F7" s="19" t="s">
        <v>120</v>
      </c>
      <c r="G7" s="19" t="s">
        <v>124</v>
      </c>
      <c r="H7" s="20" t="s">
        <v>25</v>
      </c>
      <c r="I7" s="23">
        <v>194</v>
      </c>
      <c r="J7" s="21" t="s">
        <v>122</v>
      </c>
    </row>
    <row r="8" spans="1:10" ht="85.5">
      <c r="A8" s="27" t="s">
        <v>67</v>
      </c>
      <c r="B8" s="14" t="s">
        <v>80</v>
      </c>
      <c r="C8" s="26" t="s">
        <v>8</v>
      </c>
      <c r="D8" s="26" t="s">
        <v>51</v>
      </c>
      <c r="E8" s="20" t="s">
        <v>83</v>
      </c>
      <c r="F8" s="20" t="s">
        <v>75</v>
      </c>
      <c r="G8" s="20" t="s">
        <v>82</v>
      </c>
      <c r="H8" s="20" t="s">
        <v>69</v>
      </c>
      <c r="I8" s="23">
        <v>368</v>
      </c>
      <c r="J8" s="21" t="s">
        <v>81</v>
      </c>
    </row>
    <row r="9" spans="1:10" ht="147.75" customHeight="1">
      <c r="A9" s="27" t="s">
        <v>67</v>
      </c>
      <c r="B9" s="14" t="s">
        <v>66</v>
      </c>
      <c r="C9" s="26" t="s">
        <v>8</v>
      </c>
      <c r="D9" s="26" t="s">
        <v>51</v>
      </c>
      <c r="E9" s="20" t="s">
        <v>79</v>
      </c>
      <c r="F9" s="20" t="s">
        <v>75</v>
      </c>
      <c r="G9" s="20" t="s">
        <v>68</v>
      </c>
      <c r="H9" s="20" t="s">
        <v>69</v>
      </c>
      <c r="I9" s="23">
        <v>66</v>
      </c>
      <c r="J9" s="20" t="s">
        <v>127</v>
      </c>
    </row>
    <row r="10" spans="1:10" ht="147.75" customHeight="1">
      <c r="A10" s="27" t="s">
        <v>67</v>
      </c>
      <c r="B10" s="14" t="s">
        <v>128</v>
      </c>
      <c r="C10" s="26" t="s">
        <v>8</v>
      </c>
      <c r="D10" s="26" t="s">
        <v>51</v>
      </c>
      <c r="E10" s="20" t="s">
        <v>123</v>
      </c>
      <c r="F10" s="20" t="s">
        <v>120</v>
      </c>
      <c r="G10" s="20" t="s">
        <v>125</v>
      </c>
      <c r="H10" s="20" t="s">
        <v>69</v>
      </c>
      <c r="I10" s="23">
        <v>37.5</v>
      </c>
      <c r="J10" s="20" t="s">
        <v>126</v>
      </c>
    </row>
    <row r="11" spans="1:10">
      <c r="A11" s="27" t="s">
        <v>54</v>
      </c>
      <c r="B11" s="14" t="s">
        <v>55</v>
      </c>
      <c r="C11" s="26" t="s">
        <v>8</v>
      </c>
      <c r="D11" s="26" t="s">
        <v>51</v>
      </c>
      <c r="E11" s="20" t="s">
        <v>57</v>
      </c>
      <c r="F11" s="20" t="s">
        <v>112</v>
      </c>
      <c r="G11" s="20"/>
      <c r="H11" s="20" t="s">
        <v>53</v>
      </c>
      <c r="I11" s="23">
        <v>1046</v>
      </c>
      <c r="J11" s="22"/>
    </row>
    <row r="12" spans="1:10" ht="28.5">
      <c r="A12" s="27" t="s">
        <v>138</v>
      </c>
      <c r="B12" s="14" t="s">
        <v>139</v>
      </c>
      <c r="C12" s="26" t="s">
        <v>8</v>
      </c>
      <c r="D12" s="26" t="s">
        <v>51</v>
      </c>
      <c r="E12" s="20" t="s">
        <v>140</v>
      </c>
      <c r="F12" s="20" t="s">
        <v>141</v>
      </c>
      <c r="G12" s="20"/>
      <c r="H12" s="20" t="s">
        <v>97</v>
      </c>
      <c r="I12" s="23">
        <v>894</v>
      </c>
      <c r="J12" s="22"/>
    </row>
    <row r="13" spans="1:10" ht="85.5">
      <c r="A13" s="27" t="s">
        <v>98</v>
      </c>
      <c r="B13" s="14" t="s">
        <v>99</v>
      </c>
      <c r="C13" s="26" t="s">
        <v>8</v>
      </c>
      <c r="D13" s="26" t="s">
        <v>51</v>
      </c>
      <c r="E13" s="20" t="s">
        <v>90</v>
      </c>
      <c r="F13" s="20" t="s">
        <v>12</v>
      </c>
      <c r="G13" s="20" t="s">
        <v>110</v>
      </c>
      <c r="H13" s="20" t="s">
        <v>97</v>
      </c>
      <c r="I13" s="23">
        <v>2680</v>
      </c>
      <c r="J13" s="22" t="s">
        <v>111</v>
      </c>
    </row>
    <row r="14" spans="1:10">
      <c r="H14" t="s">
        <v>34</v>
      </c>
      <c r="I14" s="24">
        <f>SUM(I2:I13)</f>
        <v>8102</v>
      </c>
    </row>
  </sheetData>
  <hyperlinks>
    <hyperlink ref="J6" r:id="rId1" xr:uid="{98B9FACC-C5AA-4A1F-A917-B2657AEE8180}"/>
    <hyperlink ref="J3" r:id="rId2" xr:uid="{95C0410A-8EA9-43C7-95A1-DF0FC281285D}"/>
    <hyperlink ref="J2" r:id="rId3" xr:uid="{2730438A-CC09-4945-86D6-9CE86F26D873}"/>
  </hyperlinks>
  <pageMargins left="0.7" right="0.7" top="0.75" bottom="0.75" header="0.3" footer="0.3"/>
  <pageSetup paperSize="9" scale="41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8F90-8681-40E2-8733-F37B2060C01B}">
  <dimension ref="A1:J4"/>
  <sheetViews>
    <sheetView zoomScale="70" zoomScaleNormal="70" workbookViewId="0">
      <selection activeCell="F3" sqref="F3"/>
    </sheetView>
  </sheetViews>
  <sheetFormatPr defaultRowHeight="14.25"/>
  <cols>
    <col min="1" max="1" width="22.625" customWidth="1"/>
    <col min="2" max="2" width="25.125" customWidth="1"/>
    <col min="3" max="3" width="23.375" customWidth="1"/>
    <col min="4" max="4" width="27.75" customWidth="1"/>
    <col min="5" max="5" width="23.5" customWidth="1"/>
    <col min="6" max="6" width="24.5" customWidth="1"/>
    <col min="7" max="7" width="46.125" customWidth="1"/>
    <col min="8" max="8" width="25.625" customWidth="1"/>
    <col min="9" max="9" width="25.875" customWidth="1"/>
    <col min="10" max="10" width="24.625" customWidth="1"/>
  </cols>
  <sheetData>
    <row r="1" spans="1:10" ht="63">
      <c r="A1" s="1" t="s">
        <v>0</v>
      </c>
      <c r="B1" s="2" t="s">
        <v>1</v>
      </c>
      <c r="C1" s="2" t="s">
        <v>2</v>
      </c>
      <c r="D1" s="2" t="s">
        <v>26</v>
      </c>
      <c r="E1" s="2" t="s">
        <v>32</v>
      </c>
      <c r="F1" s="2" t="s">
        <v>4</v>
      </c>
      <c r="G1" s="2" t="s">
        <v>5</v>
      </c>
      <c r="H1" s="3" t="s">
        <v>6</v>
      </c>
      <c r="I1" s="13" t="s">
        <v>35</v>
      </c>
      <c r="J1" s="4" t="s">
        <v>7</v>
      </c>
    </row>
    <row r="2" spans="1:10" ht="28.5">
      <c r="A2" s="27" t="s">
        <v>94</v>
      </c>
      <c r="B2" s="18" t="s">
        <v>95</v>
      </c>
      <c r="C2" s="26" t="s">
        <v>8</v>
      </c>
      <c r="D2" s="26" t="s">
        <v>51</v>
      </c>
      <c r="E2" s="20" t="s">
        <v>140</v>
      </c>
      <c r="F2" s="20" t="s">
        <v>96</v>
      </c>
      <c r="G2" s="20"/>
      <c r="H2" s="20" t="s">
        <v>52</v>
      </c>
      <c r="I2" s="29">
        <v>15</v>
      </c>
      <c r="J2" s="21" t="s">
        <v>78</v>
      </c>
    </row>
    <row r="3" spans="1:10" ht="128.25">
      <c r="A3" s="27" t="s">
        <v>49</v>
      </c>
      <c r="B3" s="14" t="s">
        <v>50</v>
      </c>
      <c r="C3" s="26" t="s">
        <v>8</v>
      </c>
      <c r="D3" s="26" t="s">
        <v>51</v>
      </c>
      <c r="E3" s="20" t="s">
        <v>56</v>
      </c>
      <c r="F3" s="20" t="s">
        <v>75</v>
      </c>
      <c r="G3" s="20" t="s">
        <v>115</v>
      </c>
      <c r="H3" s="20" t="s">
        <v>52</v>
      </c>
      <c r="I3" s="29">
        <v>31.5</v>
      </c>
      <c r="J3" s="21" t="s">
        <v>78</v>
      </c>
    </row>
    <row r="4" spans="1:10">
      <c r="H4" t="s">
        <v>34</v>
      </c>
      <c r="I4" s="36">
        <f>SUM(I2:I3)</f>
        <v>46.5</v>
      </c>
    </row>
  </sheetData>
  <hyperlinks>
    <hyperlink ref="J2" r:id="rId1" xr:uid="{F6CF1A8B-E395-4615-9D4B-445794F63555}"/>
    <hyperlink ref="J3" r:id="rId2" xr:uid="{4238AD0B-3AE7-4A45-9026-41100B9FEBA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Nabory_konkurencyjne_aktualne</vt:lpstr>
      <vt:lpstr>Nabory_NOWE_konkurencyjne</vt:lpstr>
      <vt:lpstr>Nabory_niekonkurencyjne_aktualn</vt:lpstr>
      <vt:lpstr>Nabory_NOWE_niekonkurencyjne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Brzozowski</dc:creator>
  <cp:lastModifiedBy>Wróblewski Mateusz</cp:lastModifiedBy>
  <cp:revision>4</cp:revision>
  <cp:lastPrinted>2024-11-27T08:10:17Z</cp:lastPrinted>
  <dcterms:created xsi:type="dcterms:W3CDTF">2020-04-03T12:39:40Z</dcterms:created>
  <dcterms:modified xsi:type="dcterms:W3CDTF">2025-01-13T08:40:04Z</dcterms:modified>
</cp:coreProperties>
</file>